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Расчетное письмо" sheetId="1" r:id="rId1"/>
    <sheet name="Реестр" sheetId="2" r:id="rId2"/>
    <sheet name="Реестр ТКП" sheetId="3" r:id="rId3"/>
  </sheets>
  <definedNames/>
  <calcPr fullCalcOnLoad="1"/>
</workbook>
</file>

<file path=xl/sharedStrings.xml><?xml version="1.0" encoding="utf-8"?>
<sst xmlns="http://schemas.openxmlformats.org/spreadsheetml/2006/main" count="260" uniqueCount="135">
  <si>
    <t>Расчетное письмо по авиакомпании Ангара</t>
  </si>
  <si>
    <t>Дата создания</t>
  </si>
  <si>
    <t>11-20.03.15</t>
  </si>
  <si>
    <t>Наименование агентства</t>
  </si>
  <si>
    <t>№п/п</t>
  </si>
  <si>
    <t>Наименование статьи выручки</t>
  </si>
  <si>
    <t>Всего</t>
  </si>
  <si>
    <t>В том числе</t>
  </si>
  <si>
    <t>Бланки а/к</t>
  </si>
  <si>
    <t>Бланки ТКП</t>
  </si>
  <si>
    <t>1</t>
  </si>
  <si>
    <t>2</t>
  </si>
  <si>
    <t>3</t>
  </si>
  <si>
    <t>4</t>
  </si>
  <si>
    <t>5</t>
  </si>
  <si>
    <t>Сальдо на начало отчетного месяца</t>
  </si>
  <si>
    <t>Выручка пассажирской, всего</t>
  </si>
  <si>
    <t>в том числе:</t>
  </si>
  <si>
    <t>2.1</t>
  </si>
  <si>
    <t>Тариф</t>
  </si>
  <si>
    <t>2.2</t>
  </si>
  <si>
    <t>Багаж</t>
  </si>
  <si>
    <t>2.3</t>
  </si>
  <si>
    <t>Штрафные санкции</t>
  </si>
  <si>
    <t>2.4</t>
  </si>
  <si>
    <t>Возврат</t>
  </si>
  <si>
    <t>2.5</t>
  </si>
  <si>
    <t>Продажа РТА</t>
  </si>
  <si>
    <t>Выручка почтово-грузовая, всего</t>
  </si>
  <si>
    <t>3.1</t>
  </si>
  <si>
    <t>Выручка почтовая</t>
  </si>
  <si>
    <t>3.2</t>
  </si>
  <si>
    <t>Выручка грузовая</t>
  </si>
  <si>
    <t>Таксы авиакомпании</t>
  </si>
  <si>
    <t>в том числе: таксы А/К</t>
  </si>
  <si>
    <t>АГС</t>
  </si>
  <si>
    <t>Комиссионный сбор, всего</t>
  </si>
  <si>
    <t>5.1</t>
  </si>
  <si>
    <t>от пассажирской выручки</t>
  </si>
  <si>
    <t>5.2</t>
  </si>
  <si>
    <t>от платного багажа</t>
  </si>
  <si>
    <t>5.3</t>
  </si>
  <si>
    <t>от почтовой выручки</t>
  </si>
  <si>
    <t>5.4</t>
  </si>
  <si>
    <t>от грузовой выручки</t>
  </si>
  <si>
    <t>6</t>
  </si>
  <si>
    <t>Сумма к перечислению</t>
  </si>
  <si>
    <t>7</t>
  </si>
  <si>
    <t>Перечислено, всего</t>
  </si>
  <si>
    <t>7.1</t>
  </si>
  <si>
    <t>На расчетный счет Авиакомпании</t>
  </si>
  <si>
    <t>7.2</t>
  </si>
  <si>
    <t>По распоряжению Авиакомпании</t>
  </si>
  <si>
    <t>7.3</t>
  </si>
  <si>
    <t>ВЗ</t>
  </si>
  <si>
    <t>8</t>
  </si>
  <si>
    <t>Сальдо на конец отчетного месяца</t>
  </si>
  <si>
    <t>Подписи агента</t>
  </si>
  <si>
    <t>Директор</t>
  </si>
  <si>
    <t>Главный бухгалтер</t>
  </si>
  <si>
    <t>Подписи перевозчика</t>
  </si>
  <si>
    <t>Реестр документов для АК Ангара</t>
  </si>
  <si>
    <t>Продажа НАЛ и КР</t>
  </si>
  <si>
    <t>ВВЛ</t>
  </si>
  <si>
    <t>Документ</t>
  </si>
  <si>
    <t>Воз-ние</t>
  </si>
  <si>
    <t>Такса</t>
  </si>
  <si>
    <t>Пассажир</t>
  </si>
  <si>
    <t>Маршрут</t>
  </si>
  <si>
    <t>Дата продажи</t>
  </si>
  <si>
    <t>Дата вылета</t>
  </si>
  <si>
    <t>Кассир</t>
  </si>
  <si>
    <t>Тип тарифа</t>
  </si>
  <si>
    <t>Форма оплаты</t>
  </si>
  <si>
    <t>ABC</t>
  </si>
  <si>
    <t>Продажа</t>
  </si>
  <si>
    <t>4.0 Авиабилет</t>
  </si>
  <si>
    <t>ЧАР-HTA</t>
  </si>
  <si>
    <t>06</t>
  </si>
  <si>
    <t>Y</t>
  </si>
  <si>
    <t>ПП</t>
  </si>
  <si>
    <t>HTA-ЧАР</t>
  </si>
  <si>
    <t>31</t>
  </si>
  <si>
    <t>НА</t>
  </si>
  <si>
    <t>30</t>
  </si>
  <si>
    <t>HTA-ЧАР-HTA</t>
  </si>
  <si>
    <t>YRT/</t>
  </si>
  <si>
    <t>Итог</t>
  </si>
  <si>
    <t>4.0</t>
  </si>
  <si>
    <t>НАЛ и КР</t>
  </si>
  <si>
    <t>Исполнитель</t>
  </si>
  <si>
    <t>Телефон</t>
  </si>
  <si>
    <t>3.0 Авиабилет</t>
  </si>
  <si>
    <t>IKT-PYJ</t>
  </si>
  <si>
    <t>16</t>
  </si>
  <si>
    <t>KOW</t>
  </si>
  <si>
    <t>QOW</t>
  </si>
  <si>
    <t>3.0</t>
  </si>
  <si>
    <t>Продажа ВЗ</t>
  </si>
  <si>
    <t>10</t>
  </si>
  <si>
    <t>ПК</t>
  </si>
  <si>
    <t>IKT-HTA</t>
  </si>
  <si>
    <t>02</t>
  </si>
  <si>
    <t>Общество с ограниченной ответственностью  "Ромашка"</t>
  </si>
  <si>
    <t>Иванов Александр Петрович</t>
  </si>
  <si>
    <t>Э61 6122052148</t>
  </si>
  <si>
    <t>Э61 6122021365</t>
  </si>
  <si>
    <t>02ААА</t>
  </si>
  <si>
    <t>Алехно Елена Игоревна</t>
  </si>
  <si>
    <t>Паспорт РФ5007558172 СОРОКИН ДМИТРИЙ Ю</t>
  </si>
  <si>
    <t>Паспорт РФ5027204360 КАРПОВ АЛЕКСАНДР С</t>
  </si>
  <si>
    <t>Паспорт РФ5601887834 СУББОТИН КОНСТАНТИН Г</t>
  </si>
  <si>
    <t>Паспорт РФ7730956346 ГАРМАЕВ ИВАн В</t>
  </si>
  <si>
    <t>Паспорт РФ4635418131 ПАВЛОВ АНДРЕЙ И</t>
  </si>
  <si>
    <t>Паспорт РФ8613479371 КОРОТКИЙ ВЛАДИМИР Н</t>
  </si>
  <si>
    <t>Паспорт РФ2461435710 МАТОРОВ ГЕРМАН В</t>
  </si>
  <si>
    <t>Паспорт РФ8291091558 ИВАНОВ ВЯЧЕСЛАВ З</t>
  </si>
  <si>
    <t>Паспорт РФ2440075234 ЕРОФЕЕВ АНДРЕЙ А</t>
  </si>
  <si>
    <t>Паспорт РФ7611582423 БУШИНА НАТАЛЬЯ А</t>
  </si>
  <si>
    <t>Паспорт РФ9801325874 АВЕРЬЯНОВ ДМИТРИЙ С</t>
  </si>
  <si>
    <t>Паспорт РФ7600436547 КЛОЧКО ОЛЕГ Ю</t>
  </si>
  <si>
    <t>Паспорт РФ2503123569 МОЛОКОВ ВЛАДИСЛАВ Д</t>
  </si>
  <si>
    <t>Паспорт РФ7612621548 ЛИХОДУМОВА ЕКАТЕРИНА О</t>
  </si>
  <si>
    <t>Э61 6121922154</t>
  </si>
  <si>
    <t>Э61 6121923545</t>
  </si>
  <si>
    <t>Э61 6122122158</t>
  </si>
  <si>
    <t>ETKT 4201310829</t>
  </si>
  <si>
    <t>ETKT 4201312655</t>
  </si>
  <si>
    <t>ETKT 4201317945</t>
  </si>
  <si>
    <t>ETKT 4201319521</t>
  </si>
  <si>
    <t>ETKT 4201313623</t>
  </si>
  <si>
    <t>ETKT 4201311411</t>
  </si>
  <si>
    <t>ETKT 4201310835</t>
  </si>
  <si>
    <t>ETKT 4201310222</t>
  </si>
  <si>
    <t>ETKT 4201311932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</si>
</sst>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5" width="20.00390625" style="0" customWidth="1"/>
  </cols>
  <sheetData>
    <row r="1" spans="2:4" ht="12.75" customHeight="1">
      <c r="B1" s="14" t="s">
        <v>0</v>
      </c>
      <c r="C1" s="14"/>
      <c r="D1" s="14"/>
    </row>
    <row r="2" spans="1:3" ht="12.75" customHeight="1">
      <c r="A2" s="15" t="s">
        <v>1</v>
      </c>
      <c r="B2" s="15"/>
      <c r="C2" s="6" t="s">
        <v>2</v>
      </c>
    </row>
    <row r="3" spans="1:5" ht="12.75" customHeight="1">
      <c r="A3" s="15" t="s">
        <v>3</v>
      </c>
      <c r="B3" s="15"/>
      <c r="C3" s="15" t="s">
        <v>103</v>
      </c>
      <c r="D3" s="16"/>
      <c r="E3" s="16"/>
    </row>
    <row r="4" ht="12.75" customHeight="1"/>
    <row r="5" spans="1:5" ht="39.75" customHeight="1">
      <c r="A5" s="17" t="s">
        <v>4</v>
      </c>
      <c r="B5" s="17" t="s">
        <v>5</v>
      </c>
      <c r="C5" s="17" t="s">
        <v>6</v>
      </c>
      <c r="D5" s="18" t="s">
        <v>7</v>
      </c>
      <c r="E5" s="18"/>
    </row>
    <row r="6" spans="1:5" ht="39.75" customHeight="1">
      <c r="A6" s="17"/>
      <c r="B6" s="17"/>
      <c r="C6" s="17"/>
      <c r="D6" s="5" t="s">
        <v>8</v>
      </c>
      <c r="E6" s="5" t="s">
        <v>9</v>
      </c>
    </row>
    <row r="7" spans="1:5" ht="12" customHeight="1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</row>
    <row r="8" spans="1:5" ht="12" customHeight="1">
      <c r="A8" s="3" t="s">
        <v>10</v>
      </c>
      <c r="B8" s="3" t="s">
        <v>15</v>
      </c>
      <c r="C8" s="4">
        <f>SUM(D8:E8)</f>
        <v>0</v>
      </c>
      <c r="D8" s="3"/>
      <c r="E8" s="3"/>
    </row>
    <row r="9" spans="1:5" ht="12" customHeight="1">
      <c r="A9" s="3" t="s">
        <v>11</v>
      </c>
      <c r="B9" s="3" t="s">
        <v>16</v>
      </c>
      <c r="C9" s="4">
        <f>SUM(D9:E9)</f>
        <v>103330</v>
      </c>
      <c r="D9" s="4">
        <v>83400</v>
      </c>
      <c r="E9" s="4">
        <v>19930</v>
      </c>
    </row>
    <row r="10" spans="1:5" ht="12" customHeight="1">
      <c r="A10" s="3"/>
      <c r="B10" s="3" t="s">
        <v>17</v>
      </c>
      <c r="C10" s="3"/>
      <c r="D10" s="3"/>
      <c r="E10" s="3"/>
    </row>
    <row r="11" spans="1:5" ht="12" customHeight="1">
      <c r="A11" s="3" t="s">
        <v>18</v>
      </c>
      <c r="B11" s="3" t="s">
        <v>19</v>
      </c>
      <c r="C11" s="4">
        <f aca="true" t="shared" si="0" ref="C11:C28">SUM(D11:E11)</f>
        <v>103330</v>
      </c>
      <c r="D11" s="4">
        <v>83400</v>
      </c>
      <c r="E11" s="4">
        <v>19930</v>
      </c>
    </row>
    <row r="12" spans="1:5" ht="12" customHeight="1">
      <c r="A12" s="3" t="s">
        <v>20</v>
      </c>
      <c r="B12" s="3" t="s">
        <v>21</v>
      </c>
      <c r="C12" s="4">
        <f t="shared" si="0"/>
        <v>0</v>
      </c>
      <c r="D12" s="4">
        <v>0</v>
      </c>
      <c r="E12" s="4">
        <v>0</v>
      </c>
    </row>
    <row r="13" spans="1:5" ht="12" customHeight="1">
      <c r="A13" s="3" t="s">
        <v>22</v>
      </c>
      <c r="B13" s="3" t="s">
        <v>23</v>
      </c>
      <c r="C13" s="4">
        <f t="shared" si="0"/>
        <v>0</v>
      </c>
      <c r="D13" s="4">
        <v>0</v>
      </c>
      <c r="E13" s="4">
        <v>0</v>
      </c>
    </row>
    <row r="14" spans="1:5" ht="12" customHeight="1">
      <c r="A14" s="3" t="s">
        <v>24</v>
      </c>
      <c r="B14" s="3" t="s">
        <v>25</v>
      </c>
      <c r="C14" s="4">
        <f t="shared" si="0"/>
        <v>0</v>
      </c>
      <c r="D14" s="4">
        <v>0</v>
      </c>
      <c r="E14" s="4">
        <v>0</v>
      </c>
    </row>
    <row r="15" spans="1:5" ht="12" customHeight="1">
      <c r="A15" s="3" t="s">
        <v>26</v>
      </c>
      <c r="B15" s="3" t="s">
        <v>27</v>
      </c>
      <c r="C15" s="4">
        <f t="shared" si="0"/>
        <v>0</v>
      </c>
      <c r="D15" s="4">
        <v>0</v>
      </c>
      <c r="E15" s="4">
        <v>0</v>
      </c>
    </row>
    <row r="16" spans="1:5" ht="12" customHeight="1">
      <c r="A16" s="3" t="s">
        <v>12</v>
      </c>
      <c r="B16" s="3" t="s">
        <v>28</v>
      </c>
      <c r="C16" s="4">
        <f t="shared" si="0"/>
        <v>0</v>
      </c>
      <c r="D16" s="3"/>
      <c r="E16" s="3"/>
    </row>
    <row r="17" spans="1:5" ht="12" customHeight="1">
      <c r="A17" s="3" t="s">
        <v>29</v>
      </c>
      <c r="B17" s="3" t="s">
        <v>30</v>
      </c>
      <c r="C17" s="4">
        <f t="shared" si="0"/>
        <v>0</v>
      </c>
      <c r="D17" s="3"/>
      <c r="E17" s="3"/>
    </row>
    <row r="18" spans="1:5" ht="12" customHeight="1">
      <c r="A18" s="3" t="s">
        <v>31</v>
      </c>
      <c r="B18" s="3" t="s">
        <v>32</v>
      </c>
      <c r="C18" s="4">
        <f t="shared" si="0"/>
        <v>0</v>
      </c>
      <c r="D18" s="3"/>
      <c r="E18" s="3"/>
    </row>
    <row r="19" spans="1:5" ht="12" customHeight="1">
      <c r="A19" s="3" t="s">
        <v>13</v>
      </c>
      <c r="B19" s="3" t="s">
        <v>33</v>
      </c>
      <c r="C19" s="4">
        <f t="shared" si="0"/>
        <v>270</v>
      </c>
      <c r="D19" s="4">
        <v>270</v>
      </c>
      <c r="E19" s="4">
        <v>0</v>
      </c>
    </row>
    <row r="20" spans="1:5" ht="12" customHeight="1">
      <c r="A20" s="3"/>
      <c r="B20" s="3" t="s">
        <v>34</v>
      </c>
      <c r="C20" s="4">
        <f t="shared" si="0"/>
        <v>270</v>
      </c>
      <c r="D20" s="4">
        <v>270</v>
      </c>
      <c r="E20" s="4">
        <v>0</v>
      </c>
    </row>
    <row r="21" spans="1:5" ht="12" customHeight="1">
      <c r="A21" s="3"/>
      <c r="B21" s="3" t="s">
        <v>35</v>
      </c>
      <c r="C21" s="4">
        <f t="shared" si="0"/>
        <v>0</v>
      </c>
      <c r="D21" s="4">
        <v>0</v>
      </c>
      <c r="E21" s="4">
        <v>0</v>
      </c>
    </row>
    <row r="22" spans="1:5" ht="12" customHeight="1">
      <c r="A22" s="3" t="s">
        <v>14</v>
      </c>
      <c r="B22" s="3" t="s">
        <v>36</v>
      </c>
      <c r="C22" s="4">
        <f t="shared" si="0"/>
        <v>3933.9</v>
      </c>
      <c r="D22" s="4">
        <v>3336</v>
      </c>
      <c r="E22" s="4">
        <v>597.9</v>
      </c>
    </row>
    <row r="23" spans="1:5" ht="12" customHeight="1">
      <c r="A23" s="3" t="s">
        <v>37</v>
      </c>
      <c r="B23" s="3" t="s">
        <v>38</v>
      </c>
      <c r="C23" s="4">
        <f t="shared" si="0"/>
        <v>3933.9</v>
      </c>
      <c r="D23" s="4">
        <v>3336</v>
      </c>
      <c r="E23" s="4">
        <v>597.9</v>
      </c>
    </row>
    <row r="24" spans="1:5" ht="12" customHeight="1">
      <c r="A24" s="3" t="s">
        <v>39</v>
      </c>
      <c r="B24" s="3" t="s">
        <v>40</v>
      </c>
      <c r="C24" s="4">
        <f t="shared" si="0"/>
        <v>0</v>
      </c>
      <c r="D24" s="4">
        <v>0</v>
      </c>
      <c r="E24" s="4">
        <v>0</v>
      </c>
    </row>
    <row r="25" spans="1:5" ht="12" customHeight="1">
      <c r="A25" s="3" t="s">
        <v>41</v>
      </c>
      <c r="B25" s="3" t="s">
        <v>42</v>
      </c>
      <c r="C25" s="4">
        <f t="shared" si="0"/>
        <v>0</v>
      </c>
      <c r="D25" s="3"/>
      <c r="E25" s="3"/>
    </row>
    <row r="26" spans="1:5" ht="12" customHeight="1">
      <c r="A26" s="3" t="s">
        <v>43</v>
      </c>
      <c r="B26" s="3" t="s">
        <v>44</v>
      </c>
      <c r="C26" s="4">
        <f t="shared" si="0"/>
        <v>0</v>
      </c>
      <c r="D26" s="3"/>
      <c r="E26" s="3"/>
    </row>
    <row r="27" spans="1:5" ht="12" customHeight="1">
      <c r="A27" s="3" t="s">
        <v>45</v>
      </c>
      <c r="B27" s="3" t="s">
        <v>46</v>
      </c>
      <c r="C27" s="4">
        <f t="shared" si="0"/>
        <v>99666.1</v>
      </c>
      <c r="D27" s="4">
        <f>SUM(D11,D12,D13,D19,-D14,-D22)</f>
        <v>80334</v>
      </c>
      <c r="E27" s="4">
        <f>SUM(E11,E12,E13,E19,-E14,-E22)</f>
        <v>19332.1</v>
      </c>
    </row>
    <row r="28" spans="1:5" ht="12" customHeight="1">
      <c r="A28" s="3" t="s">
        <v>47</v>
      </c>
      <c r="B28" s="3" t="s">
        <v>48</v>
      </c>
      <c r="C28" s="4">
        <f t="shared" si="0"/>
        <v>0</v>
      </c>
      <c r="D28" s="3"/>
      <c r="E28" s="3"/>
    </row>
    <row r="29" spans="1:5" ht="12" customHeight="1">
      <c r="A29" s="3"/>
      <c r="B29" s="3" t="s">
        <v>17</v>
      </c>
      <c r="C29" s="3"/>
      <c r="D29" s="3"/>
      <c r="E29" s="3"/>
    </row>
    <row r="30" spans="1:5" ht="12" customHeight="1">
      <c r="A30" s="3" t="s">
        <v>49</v>
      </c>
      <c r="B30" s="3" t="s">
        <v>50</v>
      </c>
      <c r="C30" s="4">
        <f>SUM(D30:E30)</f>
        <v>0</v>
      </c>
      <c r="D30" s="3"/>
      <c r="E30" s="3"/>
    </row>
    <row r="31" spans="1:5" ht="12" customHeight="1">
      <c r="A31" s="3" t="s">
        <v>51</v>
      </c>
      <c r="B31" s="3" t="s">
        <v>52</v>
      </c>
      <c r="C31" s="4">
        <f>SUM(D31:E31)</f>
        <v>0</v>
      </c>
      <c r="D31" s="3"/>
      <c r="E31" s="3"/>
    </row>
    <row r="32" spans="1:5" ht="12" customHeight="1">
      <c r="A32" s="3" t="s">
        <v>53</v>
      </c>
      <c r="B32" s="3" t="s">
        <v>54</v>
      </c>
      <c r="C32" s="4">
        <f>SUM(D32:E32)</f>
        <v>0</v>
      </c>
      <c r="D32" s="3"/>
      <c r="E32" s="3"/>
    </row>
    <row r="33" spans="1:5" ht="12" customHeight="1">
      <c r="A33" s="3" t="s">
        <v>55</v>
      </c>
      <c r="B33" s="3" t="s">
        <v>56</v>
      </c>
      <c r="C33" s="4">
        <f>SUM(D33:E33)</f>
        <v>0</v>
      </c>
      <c r="D33" s="4">
        <f>SUM(D8,D24,-D25)</f>
        <v>0</v>
      </c>
      <c r="E33" s="4">
        <f>SUM(E8,E24,-E25)</f>
        <v>0</v>
      </c>
    </row>
    <row r="34" ht="12" customHeight="1"/>
    <row r="35" spans="1:2" ht="12" customHeight="1">
      <c r="A35" s="15" t="s">
        <v>57</v>
      </c>
      <c r="B35" s="15"/>
    </row>
    <row r="36" spans="1:5" ht="12" customHeight="1">
      <c r="A36" s="15" t="s">
        <v>58</v>
      </c>
      <c r="B36" s="15"/>
      <c r="C36" s="16" t="s">
        <v>104</v>
      </c>
      <c r="D36" s="16"/>
      <c r="E36" s="16"/>
    </row>
    <row r="37" spans="1:5" ht="12" customHeight="1">
      <c r="A37" s="15" t="s">
        <v>59</v>
      </c>
      <c r="B37" s="15"/>
      <c r="C37" s="22" t="s">
        <v>108</v>
      </c>
      <c r="D37" s="16"/>
      <c r="E37" s="16"/>
    </row>
    <row r="38" spans="1:2" ht="12" customHeight="1">
      <c r="A38" s="15"/>
      <c r="B38" s="15"/>
    </row>
    <row r="39" spans="1:2" ht="12" customHeight="1">
      <c r="A39" s="15" t="s">
        <v>60</v>
      </c>
      <c r="B39" s="15"/>
    </row>
    <row r="40" spans="1:2" ht="12" customHeight="1">
      <c r="A40" s="15" t="s">
        <v>58</v>
      </c>
      <c r="B40" s="15"/>
    </row>
    <row r="41" spans="1:2" ht="12" customHeight="1">
      <c r="A41" s="15" t="s">
        <v>59</v>
      </c>
      <c r="B41" s="15"/>
    </row>
  </sheetData>
  <sheetProtection/>
  <mergeCells count="17">
    <mergeCell ref="A39:B39"/>
    <mergeCell ref="A40:B40"/>
    <mergeCell ref="A41:B41"/>
    <mergeCell ref="A35:B35"/>
    <mergeCell ref="A36:B36"/>
    <mergeCell ref="C36:E36"/>
    <mergeCell ref="A37:B37"/>
    <mergeCell ref="C37:E37"/>
    <mergeCell ref="A38:B38"/>
    <mergeCell ref="B1:D1"/>
    <mergeCell ref="A2:B2"/>
    <mergeCell ref="A3:B3"/>
    <mergeCell ref="C3:E3"/>
    <mergeCell ref="A5:A6"/>
    <mergeCell ref="B5:B6"/>
    <mergeCell ref="C5:C6"/>
    <mergeCell ref="D5:E5"/>
  </mergeCells>
  <printOptions/>
  <pageMargins left="0.75" right="0.75" top="1" bottom="1" header="0.5" footer="0.5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15" zoomScaleNormal="115" zoomScalePageLayoutView="0" workbookViewId="0" topLeftCell="A1">
      <selection activeCell="A1" sqref="A1:C1"/>
    </sheetView>
  </sheetViews>
  <sheetFormatPr defaultColWidth="9.140625" defaultRowHeight="12.75"/>
  <cols>
    <col min="1" max="2" width="16.00390625" style="0" customWidth="1"/>
    <col min="3" max="3" width="18.00390625" style="0" customWidth="1"/>
    <col min="4" max="5" width="8.00390625" style="0" customWidth="1"/>
    <col min="6" max="6" width="20.00390625" style="0" customWidth="1"/>
    <col min="7" max="7" width="12.00390625" style="0" customWidth="1"/>
    <col min="8" max="8" width="9.00390625" style="0" customWidth="1"/>
    <col min="9" max="9" width="8.00390625" style="0" customWidth="1"/>
    <col min="10" max="11" width="10.00390625" style="0" customWidth="1"/>
    <col min="12" max="12" width="5.00390625" style="0" customWidth="1"/>
  </cols>
  <sheetData>
    <row r="1" spans="1:3" ht="12.75" customHeight="1">
      <c r="A1" s="19" t="s">
        <v>61</v>
      </c>
      <c r="B1" s="19"/>
      <c r="C1" s="19"/>
    </row>
    <row r="2" spans="1:3" ht="12.75" customHeight="1">
      <c r="A2" s="20" t="s">
        <v>1</v>
      </c>
      <c r="B2" s="20"/>
      <c r="C2" s="13" t="s">
        <v>2</v>
      </c>
    </row>
    <row r="3" spans="1:7" ht="12.75" customHeight="1">
      <c r="A3" s="20" t="s">
        <v>3</v>
      </c>
      <c r="B3" s="20"/>
      <c r="C3" s="21" t="s">
        <v>103</v>
      </c>
      <c r="D3" s="21"/>
      <c r="E3" s="21"/>
      <c r="F3" s="21"/>
      <c r="G3" s="21"/>
    </row>
    <row r="4" ht="12.75" customHeight="1"/>
    <row r="5" ht="12.75" customHeight="1">
      <c r="A5" s="8"/>
    </row>
    <row r="6" ht="12.75" customHeight="1">
      <c r="A6" s="8" t="s">
        <v>62</v>
      </c>
    </row>
    <row r="7" spans="1:4" ht="12.75" customHeight="1">
      <c r="A7" s="8"/>
      <c r="B7" s="8"/>
      <c r="C7" s="8"/>
      <c r="D7" s="9" t="s">
        <v>63</v>
      </c>
    </row>
    <row r="8" spans="1:13" ht="49.5" customHeight="1">
      <c r="A8" s="8"/>
      <c r="B8" s="7" t="s">
        <v>64</v>
      </c>
      <c r="C8" s="7" t="s">
        <v>19</v>
      </c>
      <c r="D8" s="7" t="s">
        <v>65</v>
      </c>
      <c r="E8" s="7" t="s">
        <v>66</v>
      </c>
      <c r="F8" s="7" t="s">
        <v>67</v>
      </c>
      <c r="G8" s="7" t="s">
        <v>68</v>
      </c>
      <c r="H8" s="7" t="s">
        <v>69</v>
      </c>
      <c r="I8" s="7" t="s">
        <v>70</v>
      </c>
      <c r="J8" s="7" t="s">
        <v>71</v>
      </c>
      <c r="K8" s="7" t="s">
        <v>72</v>
      </c>
      <c r="L8" s="7" t="s">
        <v>73</v>
      </c>
      <c r="M8" s="7" t="s">
        <v>74</v>
      </c>
    </row>
    <row r="9" ht="12.75" customHeight="1">
      <c r="A9" s="8"/>
    </row>
    <row r="10" spans="1:4" ht="12.75" customHeight="1">
      <c r="A10" s="8"/>
      <c r="B10" s="8"/>
      <c r="C10" s="8"/>
      <c r="D10" s="9" t="s">
        <v>75</v>
      </c>
    </row>
    <row r="11" spans="1:13" ht="12.75" customHeight="1">
      <c r="A11" s="8" t="s">
        <v>76</v>
      </c>
      <c r="B11" s="8" t="s">
        <v>126</v>
      </c>
      <c r="C11" s="11">
        <v>8340</v>
      </c>
      <c r="D11" s="11">
        <v>333.6</v>
      </c>
      <c r="E11" s="11">
        <v>30</v>
      </c>
      <c r="F11" s="8" t="s">
        <v>109</v>
      </c>
      <c r="G11" s="8" t="s">
        <v>77</v>
      </c>
      <c r="H11" s="10">
        <v>42077.669444444444</v>
      </c>
      <c r="I11" s="10">
        <v>42095.51388888889</v>
      </c>
      <c r="J11" s="8" t="s">
        <v>78</v>
      </c>
      <c r="K11" s="8" t="s">
        <v>79</v>
      </c>
      <c r="L11" s="8" t="s">
        <v>80</v>
      </c>
      <c r="M11" s="8" t="s">
        <v>107</v>
      </c>
    </row>
    <row r="12" spans="1:13" ht="12.75" customHeight="1">
      <c r="A12" s="8"/>
      <c r="B12" s="8" t="s">
        <v>127</v>
      </c>
      <c r="C12" s="11">
        <v>8340</v>
      </c>
      <c r="D12" s="11">
        <v>333.6</v>
      </c>
      <c r="E12" s="11">
        <v>30</v>
      </c>
      <c r="F12" s="8" t="s">
        <v>110</v>
      </c>
      <c r="G12" s="8" t="s">
        <v>77</v>
      </c>
      <c r="H12" s="10">
        <v>42077.67083333333</v>
      </c>
      <c r="I12" s="10">
        <v>42097.51388888889</v>
      </c>
      <c r="J12" s="8" t="s">
        <v>78</v>
      </c>
      <c r="K12" s="8" t="s">
        <v>79</v>
      </c>
      <c r="L12" s="8" t="s">
        <v>80</v>
      </c>
      <c r="M12" s="8" t="s">
        <v>107</v>
      </c>
    </row>
    <row r="13" spans="1:13" ht="12.75" customHeight="1">
      <c r="A13" s="8"/>
      <c r="B13" s="8" t="s">
        <v>128</v>
      </c>
      <c r="C13" s="11">
        <v>8340</v>
      </c>
      <c r="D13" s="11">
        <v>333.6</v>
      </c>
      <c r="E13" s="11">
        <v>30</v>
      </c>
      <c r="F13" s="8" t="s">
        <v>111</v>
      </c>
      <c r="G13" s="8" t="s">
        <v>81</v>
      </c>
      <c r="H13" s="10">
        <v>42077.67222222222</v>
      </c>
      <c r="I13" s="10">
        <v>42095.40972222222</v>
      </c>
      <c r="J13" s="8" t="s">
        <v>78</v>
      </c>
      <c r="K13" s="8" t="s">
        <v>79</v>
      </c>
      <c r="L13" s="8" t="s">
        <v>80</v>
      </c>
      <c r="M13" s="8" t="s">
        <v>107</v>
      </c>
    </row>
    <row r="14" spans="1:13" ht="12.75" customHeight="1">
      <c r="A14" s="8"/>
      <c r="B14" s="8" t="s">
        <v>129</v>
      </c>
      <c r="C14" s="11">
        <v>8340</v>
      </c>
      <c r="D14" s="11">
        <v>333.6</v>
      </c>
      <c r="E14" s="11">
        <v>30</v>
      </c>
      <c r="F14" s="8" t="s">
        <v>112</v>
      </c>
      <c r="G14" s="8" t="s">
        <v>77</v>
      </c>
      <c r="H14" s="10">
        <v>42081.544444444444</v>
      </c>
      <c r="I14" s="10">
        <v>42095.51388888889</v>
      </c>
      <c r="J14" s="8" t="s">
        <v>82</v>
      </c>
      <c r="K14" s="8" t="s">
        <v>79</v>
      </c>
      <c r="L14" s="8" t="s">
        <v>83</v>
      </c>
      <c r="M14" s="8" t="s">
        <v>107</v>
      </c>
    </row>
    <row r="15" spans="1:13" ht="12.75" customHeight="1">
      <c r="A15" s="8"/>
      <c r="B15" s="8" t="s">
        <v>130</v>
      </c>
      <c r="C15" s="11">
        <v>8340</v>
      </c>
      <c r="D15" s="11">
        <v>333.6</v>
      </c>
      <c r="E15" s="11">
        <v>30</v>
      </c>
      <c r="F15" s="8" t="s">
        <v>113</v>
      </c>
      <c r="G15" s="8" t="s">
        <v>77</v>
      </c>
      <c r="H15" s="10">
        <v>42081.544444444444</v>
      </c>
      <c r="I15" s="10">
        <v>42095.51388888889</v>
      </c>
      <c r="J15" s="8" t="s">
        <v>82</v>
      </c>
      <c r="K15" s="8" t="s">
        <v>79</v>
      </c>
      <c r="L15" s="8" t="s">
        <v>83</v>
      </c>
      <c r="M15" s="8" t="s">
        <v>107</v>
      </c>
    </row>
    <row r="16" spans="1:13" ht="12.75" customHeight="1">
      <c r="A16" s="8"/>
      <c r="B16" s="8" t="s">
        <v>131</v>
      </c>
      <c r="C16" s="11">
        <v>8340</v>
      </c>
      <c r="D16" s="11">
        <v>333.6</v>
      </c>
      <c r="E16" s="11">
        <v>30</v>
      </c>
      <c r="F16" s="8" t="s">
        <v>114</v>
      </c>
      <c r="G16" s="8" t="s">
        <v>81</v>
      </c>
      <c r="H16" s="10">
        <v>42081.58888888889</v>
      </c>
      <c r="I16" s="10">
        <v>42095.40972222222</v>
      </c>
      <c r="J16" s="8" t="s">
        <v>84</v>
      </c>
      <c r="K16" s="8" t="s">
        <v>79</v>
      </c>
      <c r="L16" s="8" t="s">
        <v>80</v>
      </c>
      <c r="M16" s="8" t="s">
        <v>107</v>
      </c>
    </row>
    <row r="17" spans="1:13" ht="12.75" customHeight="1">
      <c r="A17" s="8"/>
      <c r="B17" s="8" t="s">
        <v>132</v>
      </c>
      <c r="C17" s="11">
        <v>8340</v>
      </c>
      <c r="D17" s="11">
        <v>333.6</v>
      </c>
      <c r="E17" s="11">
        <v>30</v>
      </c>
      <c r="F17" s="8" t="s">
        <v>115</v>
      </c>
      <c r="G17" s="8" t="s">
        <v>81</v>
      </c>
      <c r="H17" s="10">
        <v>42081.58888888889</v>
      </c>
      <c r="I17" s="10">
        <v>42095.40972222222</v>
      </c>
      <c r="J17" s="8" t="s">
        <v>84</v>
      </c>
      <c r="K17" s="8" t="s">
        <v>79</v>
      </c>
      <c r="L17" s="8" t="s">
        <v>80</v>
      </c>
      <c r="M17" s="8" t="s">
        <v>107</v>
      </c>
    </row>
    <row r="18" spans="1:13" ht="12.75" customHeight="1">
      <c r="A18" s="8"/>
      <c r="B18" s="8" t="s">
        <v>133</v>
      </c>
      <c r="C18" s="11">
        <v>8340</v>
      </c>
      <c r="D18" s="11">
        <v>333.6</v>
      </c>
      <c r="E18" s="11">
        <v>30</v>
      </c>
      <c r="F18" s="8" t="s">
        <v>116</v>
      </c>
      <c r="G18" s="8" t="s">
        <v>77</v>
      </c>
      <c r="H18" s="10">
        <v>42081.60138888889</v>
      </c>
      <c r="I18" s="10">
        <v>42097.51388888889</v>
      </c>
      <c r="J18" s="8" t="s">
        <v>84</v>
      </c>
      <c r="K18" s="8" t="s">
        <v>79</v>
      </c>
      <c r="L18" s="8" t="s">
        <v>80</v>
      </c>
      <c r="M18" s="8" t="s">
        <v>107</v>
      </c>
    </row>
    <row r="19" spans="1:13" ht="12.75" customHeight="1">
      <c r="A19" s="8"/>
      <c r="B19" s="8" t="s">
        <v>134</v>
      </c>
      <c r="C19" s="11">
        <v>16680</v>
      </c>
      <c r="D19" s="11">
        <v>667.2</v>
      </c>
      <c r="E19" s="11">
        <v>30</v>
      </c>
      <c r="F19" s="8" t="s">
        <v>117</v>
      </c>
      <c r="G19" s="8" t="s">
        <v>85</v>
      </c>
      <c r="H19" s="10">
        <v>42082.521527777775</v>
      </c>
      <c r="I19" s="10">
        <v>42100.40972222222</v>
      </c>
      <c r="J19" s="8" t="s">
        <v>84</v>
      </c>
      <c r="K19" s="8" t="s">
        <v>86</v>
      </c>
      <c r="L19" s="8" t="s">
        <v>80</v>
      </c>
      <c r="M19" s="8" t="s">
        <v>107</v>
      </c>
    </row>
    <row r="20" spans="1:5" ht="12.75" customHeight="1">
      <c r="A20" s="9" t="s">
        <v>87</v>
      </c>
      <c r="B20" s="9" t="s">
        <v>88</v>
      </c>
      <c r="C20" s="12">
        <v>83400</v>
      </c>
      <c r="D20" s="12">
        <v>3336</v>
      </c>
      <c r="E20" s="12">
        <v>270</v>
      </c>
    </row>
    <row r="21" spans="1:5" ht="12.75" customHeight="1">
      <c r="A21" s="9" t="s">
        <v>87</v>
      </c>
      <c r="B21" s="9" t="s">
        <v>75</v>
      </c>
      <c r="C21" s="12">
        <v>83400</v>
      </c>
      <c r="D21" s="12">
        <v>3336</v>
      </c>
      <c r="E21" s="12">
        <v>270</v>
      </c>
    </row>
    <row r="22" ht="12.75" customHeight="1">
      <c r="A22" s="8"/>
    </row>
    <row r="23" spans="1:5" ht="12.75" customHeight="1">
      <c r="A23" s="9" t="s">
        <v>87</v>
      </c>
      <c r="B23" s="9" t="s">
        <v>63</v>
      </c>
      <c r="C23" s="12">
        <v>83400</v>
      </c>
      <c r="D23" s="12">
        <v>3336</v>
      </c>
      <c r="E23" s="12">
        <v>270</v>
      </c>
    </row>
    <row r="24" spans="1:5" ht="12.75" customHeight="1">
      <c r="A24" s="9" t="s">
        <v>87</v>
      </c>
      <c r="B24" s="9" t="s">
        <v>89</v>
      </c>
      <c r="C24" s="12">
        <v>83400</v>
      </c>
      <c r="D24" s="12">
        <v>3336</v>
      </c>
      <c r="E24" s="12">
        <v>270</v>
      </c>
    </row>
    <row r="25" ht="12.75" customHeight="1"/>
    <row r="26" spans="1:2" ht="12.75" customHeight="1">
      <c r="A26" s="9" t="s">
        <v>59</v>
      </c>
      <c r="B26" s="23" t="s">
        <v>108</v>
      </c>
    </row>
    <row r="27" spans="1:2" ht="12.75" customHeight="1">
      <c r="A27" s="9" t="s">
        <v>90</v>
      </c>
      <c r="B27" s="9"/>
    </row>
    <row r="28" spans="1:2" ht="12.75" customHeight="1">
      <c r="A28" s="9" t="s">
        <v>91</v>
      </c>
      <c r="B28" s="9">
        <v>45605011</v>
      </c>
    </row>
  </sheetData>
  <sheetProtection/>
  <mergeCells count="4">
    <mergeCell ref="A1:C1"/>
    <mergeCell ref="A2:B2"/>
    <mergeCell ref="A3:B3"/>
    <mergeCell ref="C3:G3"/>
  </mergeCells>
  <printOptions/>
  <pageMargins left="0.75" right="0.75" top="1" bottom="1" header="0.5" footer="0.5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2" width="16.00390625" style="0" customWidth="1"/>
    <col min="3" max="3" width="18.00390625" style="0" customWidth="1"/>
    <col min="4" max="5" width="8.00390625" style="0" customWidth="1"/>
    <col min="6" max="6" width="22.57421875" style="0" customWidth="1"/>
    <col min="7" max="7" width="12.00390625" style="0" customWidth="1"/>
    <col min="8" max="8" width="9.00390625" style="0" customWidth="1"/>
    <col min="9" max="9" width="8.00390625" style="0" customWidth="1"/>
    <col min="10" max="11" width="10.00390625" style="0" customWidth="1"/>
    <col min="12" max="12" width="5.00390625" style="0" customWidth="1"/>
  </cols>
  <sheetData>
    <row r="1" spans="1:3" ht="12.75" customHeight="1">
      <c r="A1" s="19" t="s">
        <v>61</v>
      </c>
      <c r="B1" s="19"/>
      <c r="C1" s="19"/>
    </row>
    <row r="2" spans="1:3" ht="12.75" customHeight="1">
      <c r="A2" s="20" t="s">
        <v>1</v>
      </c>
      <c r="B2" s="20"/>
      <c r="C2" s="13" t="s">
        <v>2</v>
      </c>
    </row>
    <row r="3" spans="1:7" ht="12.75" customHeight="1">
      <c r="A3" s="20" t="s">
        <v>3</v>
      </c>
      <c r="B3" s="20"/>
      <c r="C3" s="21" t="s">
        <v>103</v>
      </c>
      <c r="D3" s="21"/>
      <c r="E3" s="21"/>
      <c r="F3" s="21"/>
      <c r="G3" s="21"/>
    </row>
    <row r="4" ht="12.75" customHeight="1"/>
    <row r="5" ht="12.75" customHeight="1">
      <c r="A5" s="8"/>
    </row>
    <row r="6" ht="12.75" customHeight="1">
      <c r="A6" s="8" t="s">
        <v>62</v>
      </c>
    </row>
    <row r="7" spans="1:4" ht="12.75" customHeight="1">
      <c r="A7" s="8"/>
      <c r="B7" s="8"/>
      <c r="C7" s="8"/>
      <c r="D7" s="9" t="s">
        <v>63</v>
      </c>
    </row>
    <row r="8" spans="1:13" ht="49.5" customHeight="1">
      <c r="A8" s="8"/>
      <c r="B8" s="7" t="s">
        <v>64</v>
      </c>
      <c r="C8" s="7" t="s">
        <v>19</v>
      </c>
      <c r="D8" s="7" t="s">
        <v>65</v>
      </c>
      <c r="E8" s="7" t="s">
        <v>66</v>
      </c>
      <c r="F8" s="7" t="s">
        <v>67</v>
      </c>
      <c r="G8" s="7" t="s">
        <v>68</v>
      </c>
      <c r="H8" s="7" t="s">
        <v>69</v>
      </c>
      <c r="I8" s="7" t="s">
        <v>70</v>
      </c>
      <c r="J8" s="7" t="s">
        <v>71</v>
      </c>
      <c r="K8" s="7" t="s">
        <v>72</v>
      </c>
      <c r="L8" s="7" t="s">
        <v>73</v>
      </c>
      <c r="M8" s="7" t="s">
        <v>74</v>
      </c>
    </row>
    <row r="9" ht="12.75" customHeight="1">
      <c r="A9" s="8"/>
    </row>
    <row r="10" spans="1:4" ht="12.75" customHeight="1">
      <c r="A10" s="8"/>
      <c r="B10" s="8"/>
      <c r="C10" s="8"/>
      <c r="D10" s="9" t="s">
        <v>75</v>
      </c>
    </row>
    <row r="11" spans="1:13" ht="12.75" customHeight="1">
      <c r="A11" s="8" t="s">
        <v>92</v>
      </c>
      <c r="B11" s="2" t="s">
        <v>105</v>
      </c>
      <c r="C11" s="11">
        <v>10315</v>
      </c>
      <c r="D11" s="11">
        <v>309.45</v>
      </c>
      <c r="E11" s="11">
        <v>0</v>
      </c>
      <c r="F11" s="24" t="s">
        <v>118</v>
      </c>
      <c r="G11" s="8" t="s">
        <v>93</v>
      </c>
      <c r="H11" s="10">
        <v>42082.40069444444</v>
      </c>
      <c r="I11" s="10">
        <v>42097.319444444445</v>
      </c>
      <c r="J11" s="8" t="s">
        <v>94</v>
      </c>
      <c r="K11" s="8" t="s">
        <v>95</v>
      </c>
      <c r="L11" s="8" t="s">
        <v>83</v>
      </c>
      <c r="M11" s="2" t="s">
        <v>107</v>
      </c>
    </row>
    <row r="12" spans="1:13" ht="12.75" customHeight="1">
      <c r="A12" s="8"/>
      <c r="B12" s="2" t="s">
        <v>106</v>
      </c>
      <c r="C12" s="11">
        <v>9615</v>
      </c>
      <c r="D12" s="11">
        <v>288.45</v>
      </c>
      <c r="E12" s="11">
        <v>0</v>
      </c>
      <c r="F12" s="24" t="s">
        <v>119</v>
      </c>
      <c r="G12" s="8" t="s">
        <v>93</v>
      </c>
      <c r="H12" s="10">
        <v>42082.43958333333</v>
      </c>
      <c r="I12" s="10">
        <v>42100.319444444445</v>
      </c>
      <c r="J12" s="8" t="s">
        <v>94</v>
      </c>
      <c r="K12" s="8" t="s">
        <v>96</v>
      </c>
      <c r="L12" s="8" t="s">
        <v>83</v>
      </c>
      <c r="M12" s="8" t="s">
        <v>107</v>
      </c>
    </row>
    <row r="13" spans="1:5" ht="12.75" customHeight="1">
      <c r="A13" s="9" t="s">
        <v>87</v>
      </c>
      <c r="B13" s="9" t="s">
        <v>97</v>
      </c>
      <c r="C13" s="12">
        <v>19930</v>
      </c>
      <c r="D13" s="12">
        <v>597.9</v>
      </c>
      <c r="E13" s="12">
        <v>0</v>
      </c>
    </row>
    <row r="14" spans="1:5" ht="12.75" customHeight="1">
      <c r="A14" s="9" t="s">
        <v>87</v>
      </c>
      <c r="B14" s="9" t="s">
        <v>75</v>
      </c>
      <c r="C14" s="12">
        <v>19930</v>
      </c>
      <c r="D14" s="12">
        <v>597.9</v>
      </c>
      <c r="E14" s="12">
        <v>0</v>
      </c>
    </row>
    <row r="15" ht="12.75" customHeight="1">
      <c r="A15" s="8"/>
    </row>
    <row r="16" spans="1:5" ht="12.75" customHeight="1">
      <c r="A16" s="9" t="s">
        <v>87</v>
      </c>
      <c r="B16" s="9" t="s">
        <v>63</v>
      </c>
      <c r="C16" s="12">
        <v>19930</v>
      </c>
      <c r="D16" s="12">
        <v>597.9</v>
      </c>
      <c r="E16" s="12">
        <v>0</v>
      </c>
    </row>
    <row r="17" spans="1:5" ht="12.75" customHeight="1">
      <c r="A17" s="9" t="s">
        <v>87</v>
      </c>
      <c r="B17" s="9" t="s">
        <v>89</v>
      </c>
      <c r="C17" s="12">
        <v>19930</v>
      </c>
      <c r="D17" s="12">
        <v>597.9</v>
      </c>
      <c r="E17" s="12">
        <v>0</v>
      </c>
    </row>
    <row r="18" ht="12.75" customHeight="1">
      <c r="A18" s="8"/>
    </row>
    <row r="19" ht="12.75" customHeight="1">
      <c r="A19" s="8" t="s">
        <v>98</v>
      </c>
    </row>
    <row r="20" spans="1:4" ht="12.75" customHeight="1">
      <c r="A20" s="8"/>
      <c r="B20" s="8"/>
      <c r="C20" s="8"/>
      <c r="D20" s="9" t="s">
        <v>63</v>
      </c>
    </row>
    <row r="21" spans="1:13" ht="49.5" customHeight="1">
      <c r="A21" s="8"/>
      <c r="B21" s="7" t="s">
        <v>64</v>
      </c>
      <c r="C21" s="7" t="s">
        <v>19</v>
      </c>
      <c r="D21" s="7" t="s">
        <v>65</v>
      </c>
      <c r="E21" s="7" t="s">
        <v>66</v>
      </c>
      <c r="F21" s="7" t="s">
        <v>67</v>
      </c>
      <c r="G21" s="7" t="s">
        <v>68</v>
      </c>
      <c r="H21" s="7" t="s">
        <v>69</v>
      </c>
      <c r="I21" s="7" t="s">
        <v>70</v>
      </c>
      <c r="J21" s="7" t="s">
        <v>71</v>
      </c>
      <c r="K21" s="7" t="s">
        <v>72</v>
      </c>
      <c r="L21" s="7" t="s">
        <v>73</v>
      </c>
      <c r="M21" s="7" t="s">
        <v>74</v>
      </c>
    </row>
    <row r="22" ht="12.75" customHeight="1">
      <c r="A22" s="8"/>
    </row>
    <row r="23" spans="1:4" ht="12.75" customHeight="1">
      <c r="A23" s="8"/>
      <c r="B23" s="8"/>
      <c r="C23" s="8"/>
      <c r="D23" s="9" t="s">
        <v>75</v>
      </c>
    </row>
    <row r="24" spans="1:13" ht="12.75" customHeight="1">
      <c r="A24" s="8" t="s">
        <v>92</v>
      </c>
      <c r="B24" s="24" t="s">
        <v>123</v>
      </c>
      <c r="C24" s="11">
        <v>8340</v>
      </c>
      <c r="D24" s="11">
        <v>250.2</v>
      </c>
      <c r="E24" s="11">
        <v>0</v>
      </c>
      <c r="F24" s="24" t="s">
        <v>120</v>
      </c>
      <c r="G24" s="8" t="s">
        <v>81</v>
      </c>
      <c r="H24" s="10">
        <v>42079.686111111114</v>
      </c>
      <c r="I24" s="10">
        <v>42100.40972222222</v>
      </c>
      <c r="J24" s="8" t="s">
        <v>99</v>
      </c>
      <c r="K24" s="8" t="s">
        <v>79</v>
      </c>
      <c r="L24" s="8" t="s">
        <v>100</v>
      </c>
      <c r="M24" s="8" t="s">
        <v>107</v>
      </c>
    </row>
    <row r="25" spans="1:13" ht="12.75" customHeight="1">
      <c r="A25" s="8"/>
      <c r="B25" s="24" t="s">
        <v>124</v>
      </c>
      <c r="C25" s="11">
        <v>4550</v>
      </c>
      <c r="D25" s="11">
        <v>136.5</v>
      </c>
      <c r="E25" s="11">
        <v>0</v>
      </c>
      <c r="F25" s="24" t="s">
        <v>121</v>
      </c>
      <c r="G25" s="8" t="s">
        <v>101</v>
      </c>
      <c r="H25" s="10">
        <v>42079.720138888886</v>
      </c>
      <c r="I25" s="10">
        <v>42114.29861111111</v>
      </c>
      <c r="J25" s="8" t="s">
        <v>102</v>
      </c>
      <c r="K25" s="8" t="s">
        <v>96</v>
      </c>
      <c r="L25" s="8" t="s">
        <v>100</v>
      </c>
      <c r="M25" s="8" t="s">
        <v>107</v>
      </c>
    </row>
    <row r="26" spans="1:13" ht="12.75" customHeight="1">
      <c r="A26" s="8"/>
      <c r="B26" s="24" t="s">
        <v>125</v>
      </c>
      <c r="C26" s="11">
        <v>8340</v>
      </c>
      <c r="D26" s="11">
        <v>250.2</v>
      </c>
      <c r="E26" s="11">
        <v>0</v>
      </c>
      <c r="F26" s="24" t="s">
        <v>122</v>
      </c>
      <c r="G26" s="8" t="s">
        <v>81</v>
      </c>
      <c r="H26" s="10">
        <v>42083.709027777775</v>
      </c>
      <c r="I26" s="10">
        <v>42104.40972222222</v>
      </c>
      <c r="J26" s="8" t="s">
        <v>99</v>
      </c>
      <c r="K26" s="8" t="s">
        <v>79</v>
      </c>
      <c r="L26" s="8" t="s">
        <v>100</v>
      </c>
      <c r="M26" s="8" t="s">
        <v>107</v>
      </c>
    </row>
    <row r="27" spans="1:5" ht="12.75" customHeight="1">
      <c r="A27" s="9" t="s">
        <v>87</v>
      </c>
      <c r="B27" s="9" t="s">
        <v>97</v>
      </c>
      <c r="C27" s="12">
        <v>21230</v>
      </c>
      <c r="D27" s="12">
        <v>636.9</v>
      </c>
      <c r="E27" s="12">
        <v>0</v>
      </c>
    </row>
    <row r="28" spans="1:5" ht="12.75" customHeight="1">
      <c r="A28" s="9" t="s">
        <v>87</v>
      </c>
      <c r="B28" s="9" t="s">
        <v>75</v>
      </c>
      <c r="C28" s="12">
        <v>21230</v>
      </c>
      <c r="D28" s="12">
        <v>636.9</v>
      </c>
      <c r="E28" s="12">
        <v>0</v>
      </c>
    </row>
    <row r="29" ht="12.75" customHeight="1">
      <c r="A29" s="8"/>
    </row>
    <row r="30" spans="1:5" ht="12.75" customHeight="1">
      <c r="A30" s="9" t="s">
        <v>87</v>
      </c>
      <c r="B30" s="9" t="s">
        <v>63</v>
      </c>
      <c r="C30" s="12">
        <v>21230</v>
      </c>
      <c r="D30" s="12">
        <v>636.9</v>
      </c>
      <c r="E30" s="12">
        <v>0</v>
      </c>
    </row>
    <row r="31" spans="1:5" ht="12.75" customHeight="1">
      <c r="A31" s="9" t="s">
        <v>87</v>
      </c>
      <c r="B31" s="9" t="s">
        <v>54</v>
      </c>
      <c r="C31" s="12">
        <v>21230</v>
      </c>
      <c r="D31" s="12">
        <v>636.9</v>
      </c>
      <c r="E31" s="12">
        <v>0</v>
      </c>
    </row>
    <row r="32" ht="12.75" customHeight="1"/>
    <row r="33" spans="1:2" ht="12.75" customHeight="1">
      <c r="A33" s="9" t="s">
        <v>59</v>
      </c>
      <c r="B33" s="23" t="s">
        <v>108</v>
      </c>
    </row>
    <row r="34" spans="1:2" ht="12.75" customHeight="1">
      <c r="A34" s="9" t="s">
        <v>90</v>
      </c>
      <c r="B34" s="9"/>
    </row>
    <row r="35" spans="1:2" ht="12.75" customHeight="1">
      <c r="A35" s="9" t="s">
        <v>91</v>
      </c>
      <c r="B35" s="9">
        <v>45605011</v>
      </c>
    </row>
  </sheetData>
  <sheetProtection/>
  <mergeCells count="4">
    <mergeCell ref="A1:C1"/>
    <mergeCell ref="A2:B2"/>
    <mergeCell ref="A3:B3"/>
    <mergeCell ref="C3:G3"/>
  </mergeCells>
  <printOptions/>
  <pageMargins left="0.75" right="0.75" top="1" bottom="1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2018-03-16T14:08:17Z</dcterms:created>
  <dcterms:modified xsi:type="dcterms:W3CDTF">2018-03-16T14:08:20Z</dcterms:modified>
  <cp:category/>
  <cp:version/>
  <cp:contentType/>
  <cp:contentStatus/>
</cp:coreProperties>
</file>