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0"/>
  </bookViews>
  <sheets>
    <sheet name="Аэрофлот багаж МВЛ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<sst xmlns="http://schemas.openxmlformats.org/spreadsheetml/2006/main" count="84" uniqueCount="48">
  <si>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МВЛ</t>
  </si>
  <si>
    <t xml:space="preserve">Р Е Е С Т Р </t>
  </si>
  <si>
    <t>Продажи (возврата) перевозок сверхнормативного багажа ОАО "Аэрофлот"</t>
  </si>
  <si>
    <r>
      <t xml:space="preserve">Агент </t>
    </r>
    <r>
      <rPr>
        <b/>
        <i/>
        <u val="single"/>
        <sz val="9"/>
        <rFont val="Arial Cyr"/>
        <family val="2"/>
      </rPr>
      <t xml:space="preserve">Agency ABC  </t>
    </r>
  </si>
  <si>
    <t>Код агентства : 4545</t>
  </si>
  <si>
    <r>
      <t>Валюта отчёта (продажи)</t>
    </r>
    <r>
      <rPr>
        <sz val="9"/>
        <rFont val="Arial Cyr"/>
        <family val="2"/>
      </rPr>
      <t xml:space="preserve">     </t>
    </r>
    <r>
      <rPr>
        <u val="single"/>
        <sz val="9"/>
        <rFont val="Arial Cyr"/>
        <family val="2"/>
      </rPr>
      <t xml:space="preserve">    </t>
    </r>
    <r>
      <rPr>
        <b/>
        <i/>
        <u val="single"/>
        <sz val="9"/>
        <rFont val="Arial Cyr"/>
        <family val="2"/>
      </rPr>
      <t xml:space="preserve">руб.   </t>
    </r>
  </si>
  <si>
    <t>2 декада января 2012 года</t>
  </si>
  <si>
    <t>№ п/п</t>
  </si>
  <si>
    <r>
      <t>Код</t>
    </r>
    <r>
      <rPr>
        <b/>
        <sz val="9"/>
        <rFont val="Arial Cyr"/>
        <family val="2"/>
      </rPr>
      <t xml:space="preserve"> владельца</t>
    </r>
  </si>
  <si>
    <t>№ багажной квитанции (EBT)</t>
  </si>
  <si>
    <r>
      <t>Код</t>
    </r>
    <r>
      <rPr>
        <b/>
        <sz val="9"/>
        <color indexed="8"/>
        <rFont val="Arial Cyr"/>
        <family val="2"/>
      </rPr>
      <t xml:space="preserve"> владельца</t>
    </r>
  </si>
  <si>
    <t>№ генерируемый TKT</t>
  </si>
  <si>
    <t>Тип операции</t>
  </si>
  <si>
    <t>Дата продажи</t>
  </si>
  <si>
    <t>Маршрут</t>
  </si>
  <si>
    <t>Кол-во мест</t>
  </si>
  <si>
    <t>Колонка с нулями</t>
  </si>
  <si>
    <t>Тариф, eur</t>
  </si>
  <si>
    <t>Курс</t>
  </si>
  <si>
    <t>Тариф руб.</t>
  </si>
  <si>
    <t>Такса RU</t>
  </si>
  <si>
    <t>ИТОГО</t>
  </si>
  <si>
    <t>ВАЛИДАТОР</t>
  </si>
  <si>
    <t>Тип платежа</t>
  </si>
  <si>
    <t>2435853942</t>
  </si>
  <si>
    <t>SALE</t>
  </si>
  <si>
    <t>SVO</t>
  </si>
  <si>
    <t>FRU-TAS</t>
  </si>
  <si>
    <t>99999992</t>
  </si>
  <si>
    <t>CA</t>
  </si>
  <si>
    <t>TAS</t>
  </si>
  <si>
    <t>FRU</t>
  </si>
  <si>
    <t>5510207936</t>
  </si>
  <si>
    <t>KBP-PEK</t>
  </si>
  <si>
    <t>PEK</t>
  </si>
  <si>
    <t>KBP</t>
  </si>
  <si>
    <t>5067937830</t>
  </si>
  <si>
    <t>PVG</t>
  </si>
  <si>
    <t>3544726859</t>
  </si>
  <si>
    <t>VOID</t>
  </si>
  <si>
    <t>5524169765</t>
  </si>
  <si>
    <t>Итого по странице:</t>
  </si>
  <si>
    <t>5522750357</t>
  </si>
  <si>
    <t>Код агента : 12345-FF</t>
  </si>
  <si>
    <r>
      <t xml:space="preserve">Код </t>
    </r>
    <r>
      <rPr>
        <b/>
        <sz val="9"/>
        <rFont val="Arial Cyr"/>
        <family val="0"/>
      </rPr>
      <t>перевозчика</t>
    </r>
  </si>
  <si>
    <t>99A</t>
  </si>
  <si>
    <t>5</t>
  </si>
  <si>
    <t>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</si>
</sst>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Mylius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i/>
      <u val="single"/>
      <sz val="9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b/>
      <sz val="9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venue Forms - new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19"/>
  <sheetViews>
    <sheetView tabSelected="1" zoomScale="120" zoomScaleNormal="120" zoomScalePageLayoutView="0" workbookViewId="0" topLeftCell="A1">
      <selection activeCell="C21" sqref="C21"/>
    </sheetView>
  </sheetViews>
  <sheetFormatPr defaultColWidth="9.00390625" defaultRowHeight="12.75"/>
  <cols>
    <col min="1" max="2" width="3.875" style="1" customWidth="1"/>
    <col min="3" max="3" width="11.00390625" style="1" customWidth="1"/>
    <col min="4" max="4" width="10.625" style="1" customWidth="1"/>
    <col min="5" max="5" width="12.375" style="2" customWidth="1"/>
    <col min="6" max="6" width="5.25390625" style="1" customWidth="1"/>
    <col min="7" max="7" width="9.875" style="1" customWidth="1"/>
    <col min="8" max="8" width="5.25390625" style="1" customWidth="1"/>
    <col min="9" max="9" width="9.125" style="1" customWidth="1"/>
    <col min="10" max="10" width="4.00390625" style="1" customWidth="1"/>
    <col min="11" max="11" width="3.625" style="1" customWidth="1"/>
    <col min="12" max="12" width="5.125" style="1" customWidth="1"/>
    <col min="13" max="13" width="5.875" style="1" customWidth="1"/>
    <col min="14" max="14" width="9.125" style="1" customWidth="1"/>
    <col min="15" max="15" width="5.875" style="1" customWidth="1"/>
    <col min="16" max="17" width="9.125" style="1" customWidth="1"/>
    <col min="18" max="18" width="3.625" style="1" customWidth="1"/>
    <col min="19" max="16384" width="9.125" style="1" customWidth="1"/>
  </cols>
  <sheetData>
    <row r="1" spans="1:18" ht="12">
      <c r="A1" s="54" t="s">
        <v>0</v>
      </c>
      <c r="B1" s="54"/>
      <c r="C1" s="54" t="s">
        <v>1</v>
      </c>
      <c r="D1" s="54"/>
      <c r="E1" s="54"/>
      <c r="F1" s="54"/>
      <c r="G1" s="54"/>
      <c r="H1" s="54"/>
      <c r="I1" s="54"/>
      <c r="J1" s="54"/>
      <c r="K1" s="54"/>
      <c r="L1" s="54"/>
      <c r="M1" s="3"/>
      <c r="N1" s="3"/>
      <c r="P1" s="2"/>
      <c r="R1" s="4"/>
    </row>
    <row r="2" spans="1:18" ht="12">
      <c r="A2" s="5"/>
      <c r="B2" s="5"/>
      <c r="C2" s="6" t="s">
        <v>2</v>
      </c>
      <c r="D2" s="6"/>
      <c r="E2" s="7"/>
      <c r="F2" s="6"/>
      <c r="G2" s="6"/>
      <c r="H2" s="6"/>
      <c r="I2" s="6"/>
      <c r="J2" s="6"/>
      <c r="K2" s="6"/>
      <c r="L2" s="6"/>
      <c r="M2" s="3"/>
      <c r="N2" s="3"/>
      <c r="P2" s="2"/>
      <c r="R2" s="4"/>
    </row>
    <row r="3" spans="1:18" ht="12">
      <c r="A3" s="5"/>
      <c r="B3" s="5"/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5" t="s">
        <v>4</v>
      </c>
      <c r="N3" s="55"/>
      <c r="O3" s="55"/>
      <c r="P3" s="55"/>
      <c r="R3" s="4"/>
    </row>
    <row r="4" spans="1:18" ht="13.5" customHeight="1">
      <c r="A4" s="5"/>
      <c r="B4" s="5"/>
      <c r="C4" s="3"/>
      <c r="D4" s="3"/>
      <c r="E4" s="8"/>
      <c r="F4" s="3"/>
      <c r="G4" s="3"/>
      <c r="H4" s="3"/>
      <c r="I4" s="3"/>
      <c r="J4" s="3"/>
      <c r="K4" s="3"/>
      <c r="L4" s="3"/>
      <c r="M4" s="56" t="s">
        <v>43</v>
      </c>
      <c r="N4" s="56"/>
      <c r="O4" s="56"/>
      <c r="P4" s="56"/>
      <c r="R4" s="4"/>
    </row>
    <row r="5" spans="1:18" ht="12">
      <c r="A5" s="5"/>
      <c r="B5" s="5"/>
      <c r="C5" s="9" t="s">
        <v>5</v>
      </c>
      <c r="D5" s="9"/>
      <c r="E5" s="10"/>
      <c r="F5" s="11"/>
      <c r="G5" s="11"/>
      <c r="H5" s="5"/>
      <c r="I5" s="5"/>
      <c r="J5" s="5"/>
      <c r="K5" s="5"/>
      <c r="L5" s="5"/>
      <c r="M5" s="5"/>
      <c r="N5" s="5"/>
      <c r="P5" s="2"/>
      <c r="R5" s="4"/>
    </row>
    <row r="6" spans="1:18" ht="12">
      <c r="A6" s="5"/>
      <c r="B6" s="5"/>
      <c r="C6" s="5"/>
      <c r="D6" s="5"/>
      <c r="E6" s="12"/>
      <c r="F6" s="5"/>
      <c r="G6" s="5"/>
      <c r="I6" s="13"/>
      <c r="J6" s="9" t="s">
        <v>6</v>
      </c>
      <c r="K6" s="5"/>
      <c r="N6" s="5"/>
      <c r="P6" s="2"/>
      <c r="R6" s="4"/>
    </row>
    <row r="7" spans="1:19" ht="84.75" customHeight="1">
      <c r="A7" s="14" t="s">
        <v>7</v>
      </c>
      <c r="B7" s="15" t="s">
        <v>8</v>
      </c>
      <c r="C7" s="16" t="s">
        <v>9</v>
      </c>
      <c r="D7" s="17" t="s">
        <v>10</v>
      </c>
      <c r="E7" s="18" t="s">
        <v>11</v>
      </c>
      <c r="F7" s="16" t="s">
        <v>12</v>
      </c>
      <c r="G7" s="19" t="s">
        <v>13</v>
      </c>
      <c r="H7" s="57" t="s">
        <v>14</v>
      </c>
      <c r="I7" s="57"/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4" t="s">
        <v>20</v>
      </c>
      <c r="P7" s="14" t="s">
        <v>21</v>
      </c>
      <c r="Q7" s="20" t="s">
        <v>22</v>
      </c>
      <c r="R7" s="21" t="s">
        <v>23</v>
      </c>
      <c r="S7" s="17" t="s">
        <v>44</v>
      </c>
    </row>
    <row r="8" spans="1:19" ht="12">
      <c r="A8" s="22">
        <v>1</v>
      </c>
      <c r="B8" s="22">
        <v>2</v>
      </c>
      <c r="C8" s="23">
        <v>3</v>
      </c>
      <c r="D8" s="23">
        <v>4</v>
      </c>
      <c r="E8" s="24" t="s">
        <v>46</v>
      </c>
      <c r="F8" s="23">
        <v>6</v>
      </c>
      <c r="G8" s="23">
        <v>7</v>
      </c>
      <c r="H8" s="53">
        <v>8</v>
      </c>
      <c r="I8" s="53"/>
      <c r="J8" s="23">
        <v>9</v>
      </c>
      <c r="K8" s="23">
        <v>10</v>
      </c>
      <c r="L8" s="23">
        <v>11</v>
      </c>
      <c r="M8" s="22">
        <v>12</v>
      </c>
      <c r="N8" s="23">
        <v>13</v>
      </c>
      <c r="O8" s="22">
        <v>14</v>
      </c>
      <c r="P8" s="25">
        <v>15</v>
      </c>
      <c r="Q8" s="26" t="s">
        <v>47</v>
      </c>
      <c r="R8" s="47">
        <v>17</v>
      </c>
      <c r="S8" s="51">
        <v>18</v>
      </c>
    </row>
    <row r="9" spans="1:19" ht="12">
      <c r="A9" s="27">
        <v>1</v>
      </c>
      <c r="B9" s="27">
        <v>421</v>
      </c>
      <c r="C9" s="27">
        <v>4514802933</v>
      </c>
      <c r="D9" s="28"/>
      <c r="E9" s="29" t="s">
        <v>24</v>
      </c>
      <c r="F9" s="27" t="s">
        <v>25</v>
      </c>
      <c r="G9" s="30">
        <v>40919</v>
      </c>
      <c r="H9" s="31" t="s">
        <v>26</v>
      </c>
      <c r="I9" s="32" t="s">
        <v>27</v>
      </c>
      <c r="J9" s="33">
        <v>1</v>
      </c>
      <c r="K9" s="33">
        <v>0</v>
      </c>
      <c r="L9" s="33">
        <v>50</v>
      </c>
      <c r="M9" s="34">
        <v>41</v>
      </c>
      <c r="N9" s="33">
        <v>2050</v>
      </c>
      <c r="O9" s="33">
        <v>41</v>
      </c>
      <c r="P9" s="33">
        <f aca="true" t="shared" si="0" ref="P9:P18">N9+O9</f>
        <v>2091</v>
      </c>
      <c r="Q9" s="35" t="s">
        <v>28</v>
      </c>
      <c r="R9" s="48" t="s">
        <v>29</v>
      </c>
      <c r="S9" s="52"/>
    </row>
    <row r="10" spans="1:19" ht="12">
      <c r="A10" s="27">
        <v>2</v>
      </c>
      <c r="B10" s="27">
        <v>421</v>
      </c>
      <c r="C10" s="27">
        <v>4514802934</v>
      </c>
      <c r="D10" s="28"/>
      <c r="E10" s="29"/>
      <c r="F10" s="27" t="s">
        <v>25</v>
      </c>
      <c r="G10" s="30">
        <v>40919</v>
      </c>
      <c r="H10" s="31" t="s">
        <v>30</v>
      </c>
      <c r="I10" s="32" t="s">
        <v>31</v>
      </c>
      <c r="J10" s="33">
        <v>1</v>
      </c>
      <c r="K10" s="33">
        <v>0</v>
      </c>
      <c r="L10" s="33"/>
      <c r="M10" s="34">
        <v>41</v>
      </c>
      <c r="N10" s="33"/>
      <c r="O10" s="33"/>
      <c r="P10" s="33">
        <f t="shared" si="0"/>
        <v>0</v>
      </c>
      <c r="Q10" s="35" t="s">
        <v>28</v>
      </c>
      <c r="R10" s="48" t="s">
        <v>29</v>
      </c>
      <c r="S10" s="52"/>
    </row>
    <row r="11" spans="1:19" ht="12">
      <c r="A11" s="27">
        <v>3</v>
      </c>
      <c r="B11" s="27">
        <v>421</v>
      </c>
      <c r="C11" s="27">
        <v>4521944266</v>
      </c>
      <c r="D11" s="28"/>
      <c r="E11" s="29" t="s">
        <v>32</v>
      </c>
      <c r="F11" s="27" t="s">
        <v>25</v>
      </c>
      <c r="G11" s="30">
        <v>40922</v>
      </c>
      <c r="H11" s="31" t="s">
        <v>26</v>
      </c>
      <c r="I11" s="32" t="s">
        <v>33</v>
      </c>
      <c r="J11" s="33">
        <v>1</v>
      </c>
      <c r="K11" s="33">
        <v>0</v>
      </c>
      <c r="L11" s="33">
        <v>50</v>
      </c>
      <c r="M11" s="34">
        <v>41</v>
      </c>
      <c r="N11" s="33">
        <v>2050</v>
      </c>
      <c r="O11" s="33">
        <v>41</v>
      </c>
      <c r="P11" s="33">
        <f t="shared" si="0"/>
        <v>2091</v>
      </c>
      <c r="Q11" s="35" t="s">
        <v>28</v>
      </c>
      <c r="R11" s="48" t="s">
        <v>29</v>
      </c>
      <c r="S11" s="52"/>
    </row>
    <row r="12" spans="1:19" ht="12">
      <c r="A12" s="27">
        <v>4</v>
      </c>
      <c r="B12" s="27">
        <v>421</v>
      </c>
      <c r="C12" s="27">
        <v>4521944267</v>
      </c>
      <c r="D12" s="28"/>
      <c r="E12" s="29"/>
      <c r="F12" s="27" t="s">
        <v>25</v>
      </c>
      <c r="G12" s="30">
        <v>40922</v>
      </c>
      <c r="H12" s="31" t="s">
        <v>34</v>
      </c>
      <c r="I12" s="32" t="s">
        <v>35</v>
      </c>
      <c r="J12" s="33">
        <v>1</v>
      </c>
      <c r="K12" s="33">
        <v>0</v>
      </c>
      <c r="L12" s="33"/>
      <c r="M12" s="34">
        <v>41</v>
      </c>
      <c r="N12" s="33"/>
      <c r="O12" s="33"/>
      <c r="P12" s="33">
        <f t="shared" si="0"/>
        <v>0</v>
      </c>
      <c r="Q12" s="35" t="s">
        <v>28</v>
      </c>
      <c r="R12" s="48" t="s">
        <v>29</v>
      </c>
      <c r="S12" s="52"/>
    </row>
    <row r="13" spans="1:19" ht="12">
      <c r="A13" s="27">
        <v>5</v>
      </c>
      <c r="B13" s="27">
        <v>421</v>
      </c>
      <c r="C13" s="27">
        <v>4514802963</v>
      </c>
      <c r="D13" s="28">
        <v>555</v>
      </c>
      <c r="E13" s="29" t="s">
        <v>36</v>
      </c>
      <c r="F13" s="27" t="s">
        <v>25</v>
      </c>
      <c r="G13" s="30">
        <v>40922</v>
      </c>
      <c r="H13" s="31" t="s">
        <v>26</v>
      </c>
      <c r="I13" s="32" t="s">
        <v>37</v>
      </c>
      <c r="J13" s="33">
        <v>1</v>
      </c>
      <c r="K13" s="33">
        <v>0</v>
      </c>
      <c r="L13" s="33">
        <v>50</v>
      </c>
      <c r="M13" s="34">
        <v>41</v>
      </c>
      <c r="N13" s="33">
        <v>2050</v>
      </c>
      <c r="O13" s="33">
        <v>41</v>
      </c>
      <c r="P13" s="33">
        <f t="shared" si="0"/>
        <v>2091</v>
      </c>
      <c r="Q13" s="35" t="s">
        <v>28</v>
      </c>
      <c r="R13" s="48" t="s">
        <v>29</v>
      </c>
      <c r="S13" s="52"/>
    </row>
    <row r="14" spans="1:19" ht="12">
      <c r="A14" s="27">
        <v>6</v>
      </c>
      <c r="B14" s="27">
        <v>421</v>
      </c>
      <c r="C14" s="27">
        <v>4514802964</v>
      </c>
      <c r="D14" s="28"/>
      <c r="E14" s="29" t="s">
        <v>38</v>
      </c>
      <c r="F14" s="27" t="s">
        <v>25</v>
      </c>
      <c r="G14" s="30">
        <v>40922</v>
      </c>
      <c r="H14" s="31" t="s">
        <v>26</v>
      </c>
      <c r="I14" s="32" t="s">
        <v>35</v>
      </c>
      <c r="J14" s="33">
        <v>1</v>
      </c>
      <c r="K14" s="33">
        <v>0</v>
      </c>
      <c r="L14" s="33">
        <v>50</v>
      </c>
      <c r="M14" s="34">
        <v>41</v>
      </c>
      <c r="N14" s="33">
        <v>2050</v>
      </c>
      <c r="O14" s="33">
        <v>41</v>
      </c>
      <c r="P14" s="33">
        <f t="shared" si="0"/>
        <v>2091</v>
      </c>
      <c r="Q14" s="35" t="s">
        <v>28</v>
      </c>
      <c r="R14" s="48" t="s">
        <v>29</v>
      </c>
      <c r="S14" s="52"/>
    </row>
    <row r="15" spans="1:19" ht="12">
      <c r="A15" s="27">
        <v>7</v>
      </c>
      <c r="B15" s="27">
        <v>421</v>
      </c>
      <c r="C15" s="27">
        <v>4514802965</v>
      </c>
      <c r="D15" s="28">
        <v>555</v>
      </c>
      <c r="E15" s="29"/>
      <c r="F15" s="27" t="s">
        <v>39</v>
      </c>
      <c r="G15" s="30">
        <v>40922</v>
      </c>
      <c r="H15" s="31" t="s">
        <v>26</v>
      </c>
      <c r="I15" s="32"/>
      <c r="J15" s="33"/>
      <c r="K15" s="33">
        <v>0</v>
      </c>
      <c r="L15" s="33"/>
      <c r="M15" s="34">
        <v>41</v>
      </c>
      <c r="N15" s="33"/>
      <c r="O15" s="33"/>
      <c r="P15" s="33">
        <f t="shared" si="0"/>
        <v>0</v>
      </c>
      <c r="Q15" s="35" t="s">
        <v>28</v>
      </c>
      <c r="R15" s="48" t="s">
        <v>29</v>
      </c>
      <c r="S15" s="52"/>
    </row>
    <row r="16" spans="1:19" ht="12">
      <c r="A16" s="27">
        <v>8</v>
      </c>
      <c r="B16" s="27">
        <v>421</v>
      </c>
      <c r="C16" s="27">
        <v>4514803023</v>
      </c>
      <c r="D16" s="28"/>
      <c r="E16" s="29"/>
      <c r="F16" s="27" t="s">
        <v>39</v>
      </c>
      <c r="G16" s="30">
        <v>40928</v>
      </c>
      <c r="H16" s="31" t="s">
        <v>26</v>
      </c>
      <c r="I16" s="32"/>
      <c r="J16" s="33"/>
      <c r="K16" s="33">
        <v>0</v>
      </c>
      <c r="L16" s="33"/>
      <c r="M16" s="34">
        <v>41</v>
      </c>
      <c r="N16" s="33"/>
      <c r="O16" s="33"/>
      <c r="P16" s="33">
        <f t="shared" si="0"/>
        <v>0</v>
      </c>
      <c r="Q16" s="35" t="s">
        <v>28</v>
      </c>
      <c r="R16" s="48" t="s">
        <v>29</v>
      </c>
      <c r="S16" s="52"/>
    </row>
    <row r="17" spans="1:19" ht="12">
      <c r="A17" s="27">
        <v>9</v>
      </c>
      <c r="B17" s="27">
        <v>555</v>
      </c>
      <c r="C17" s="27">
        <v>4514803024</v>
      </c>
      <c r="D17" s="28"/>
      <c r="E17" s="29" t="s">
        <v>42</v>
      </c>
      <c r="F17" s="27" t="s">
        <v>25</v>
      </c>
      <c r="G17" s="30">
        <v>40928</v>
      </c>
      <c r="H17" s="31" t="s">
        <v>26</v>
      </c>
      <c r="I17" s="32" t="s">
        <v>30</v>
      </c>
      <c r="J17" s="33">
        <v>1</v>
      </c>
      <c r="K17" s="33">
        <v>0</v>
      </c>
      <c r="L17" s="33">
        <v>100</v>
      </c>
      <c r="M17" s="34">
        <v>41</v>
      </c>
      <c r="N17" s="33">
        <v>4050</v>
      </c>
      <c r="O17" s="33">
        <v>41</v>
      </c>
      <c r="P17" s="33">
        <f t="shared" si="0"/>
        <v>4091</v>
      </c>
      <c r="Q17" s="35" t="s">
        <v>28</v>
      </c>
      <c r="R17" s="48" t="s">
        <v>29</v>
      </c>
      <c r="S17" s="52"/>
    </row>
    <row r="18" spans="1:19" ht="12">
      <c r="A18" s="27">
        <v>10</v>
      </c>
      <c r="B18" s="27" t="s">
        <v>45</v>
      </c>
      <c r="C18" s="27">
        <v>6191889334</v>
      </c>
      <c r="D18" s="46">
        <v>421</v>
      </c>
      <c r="E18" s="29" t="s">
        <v>40</v>
      </c>
      <c r="F18" s="27" t="s">
        <v>25</v>
      </c>
      <c r="G18" s="30">
        <v>40928</v>
      </c>
      <c r="H18" s="31" t="s">
        <v>26</v>
      </c>
      <c r="I18" s="45" t="s">
        <v>35</v>
      </c>
      <c r="J18" s="33">
        <v>1</v>
      </c>
      <c r="K18" s="33">
        <v>0</v>
      </c>
      <c r="L18" s="33">
        <v>100</v>
      </c>
      <c r="M18" s="34">
        <v>41</v>
      </c>
      <c r="N18" s="33">
        <v>4050</v>
      </c>
      <c r="O18" s="33">
        <v>41</v>
      </c>
      <c r="P18" s="33">
        <f t="shared" si="0"/>
        <v>4091</v>
      </c>
      <c r="Q18" s="35" t="s">
        <v>28</v>
      </c>
      <c r="R18" s="48" t="s">
        <v>29</v>
      </c>
      <c r="S18" s="52">
        <v>421</v>
      </c>
    </row>
    <row r="19" spans="1:19" ht="12">
      <c r="A19" s="27"/>
      <c r="B19" s="27"/>
      <c r="C19" s="36" t="s">
        <v>41</v>
      </c>
      <c r="D19" s="36"/>
      <c r="E19" s="36"/>
      <c r="F19" s="37"/>
      <c r="G19" s="37"/>
      <c r="H19" s="38"/>
      <c r="I19" s="39"/>
      <c r="J19" s="40"/>
      <c r="K19" s="40"/>
      <c r="L19" s="41">
        <v>0</v>
      </c>
      <c r="M19" s="42"/>
      <c r="N19" s="43">
        <f>SUM(N9:N18)</f>
        <v>16300</v>
      </c>
      <c r="O19" s="43">
        <f>SUM(O9:O18)</f>
        <v>246</v>
      </c>
      <c r="P19" s="43">
        <f>SUM(P9:P18)</f>
        <v>16546</v>
      </c>
      <c r="Q19" s="44"/>
      <c r="R19" s="49"/>
      <c r="S19" s="50"/>
    </row>
  </sheetData>
  <sheetProtection selectLockedCells="1" selectUnlockedCells="1"/>
  <mergeCells count="7">
    <mergeCell ref="H8:I8"/>
    <mergeCell ref="A1:B1"/>
    <mergeCell ref="C1:L1"/>
    <mergeCell ref="C3:L3"/>
    <mergeCell ref="M3:P3"/>
    <mergeCell ref="M4:P4"/>
    <mergeCell ref="H7:I7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Baranova</dc:creator>
  <cp:keywords/>
  <dc:description/>
  <cp:lastModifiedBy>Victoria Baranova</cp:lastModifiedBy>
  <dcterms:created xsi:type="dcterms:W3CDTF">2012-10-01T14:32:35Z</dcterms:created>
  <dcterms:modified xsi:type="dcterms:W3CDTF">2012-11-16T09:37:34Z</dcterms:modified>
  <cp:category/>
  <cp:version/>
  <cp:contentType/>
  <cp:contentStatus/>
</cp:coreProperties>
</file>